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H37" i="1" l="1"/>
  <c r="G37" i="1"/>
  <c r="E37" i="1"/>
  <c r="D37" i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I37" i="1" s="1"/>
  <c r="F9" i="1"/>
  <c r="F8" i="1"/>
  <c r="I31" i="1"/>
  <c r="I26" i="1"/>
  <c r="I23" i="1"/>
  <c r="H7" i="1"/>
  <c r="G7" i="1"/>
  <c r="F7" i="1"/>
  <c r="E7" i="1"/>
  <c r="D7" i="1"/>
  <c r="F10" i="1" l="1"/>
  <c r="F37" i="1" s="1"/>
  <c r="I7" i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<sst xmlns="http://schemas.openxmlformats.org/spreadsheetml/2006/main" count="67" uniqueCount="67">
  <si>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</si>
  <si>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</si>
  <si>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</si>
  <si>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</si>
  <si>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</si>
  <si>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</si>
  <si>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</si>
  <si>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</si>
  <si>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</si>
  <si>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</si>
  <si>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</si>
  <si>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</si>
  <si>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</si>
  <si>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</si>
  <si>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</si>
  <si>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</si>
  <si>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</si>
  <si>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</si>
  <si>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</si>
  <si>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</si>
  <si>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</si>
  <si>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</si>
  <si>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</si>
  <si>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</si>
  <si>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</si>
  <si>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</si>
  <si>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</si>
  <si>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</si>
  <si>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</si>
  <si>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</si>
  <si>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</si>
  <si>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</si>
  <si>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</si>
  <si>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</si>
  <si>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</si>
  <si>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</si>
  <si>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</si>
  <si>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</si>
  <si>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</si>
  <si>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</si>
  <si>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</si>
  <si>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</si>
  <si>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</si>
  <si>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</si>
  <si>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</si>
  <si>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</si>
  <si>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</si>
  <si>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</si>
  <si>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</si>
  <si>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</si>
  <si>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</si>
  <si>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</si>
  <si>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</si>
  <si>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</si>
  <si>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</si>
  <si>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</si>
  <si>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</si>
  <si>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</si>
  <si>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</si>
  <si>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</si>
  <si>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</si>
  <si>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</si>
  <si>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</si>
  <si>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</si>
  <si>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Cortázar, Gto.
Gasto por Categoría Programática
Del 1 de Enero AL 30 DE JUNIO DEL 2022</t>
  </si>
  <si>
    <t>Bajo protesta de decir verdad declaramos que los Estados Financieros y sus notas, son razonablemente correctos y son responsabilidad del emisor.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</si>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</sst>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2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topLeftCell="A22" zoomScaleNormal="100" zoomScaleSheetLayoutView="90" workbookViewId="0">
      <selection activeCell="A40" sqref="A40:XFD4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7" t="s">
        <v>64</v>
      </c>
      <c r="B1" s="34"/>
      <c r="C1" s="34"/>
      <c r="D1" s="34"/>
      <c r="E1" s="34"/>
      <c r="F1" s="34"/>
      <c r="G1" s="34"/>
      <c r="H1" s="34"/>
      <c r="I1" s="38"/>
    </row>
    <row r="2" spans="1:9" ht="15" customHeight="1" x14ac:dyDescent="0.2">
      <c r="A2" s="39" t="s">
        <v>30</v>
      </c>
      <c r="B2" s="40"/>
      <c r="C2" s="41"/>
      <c r="D2" s="34" t="s">
        <v>37</v>
      </c>
      <c r="E2" s="34"/>
      <c r="F2" s="34"/>
      <c r="G2" s="34"/>
      <c r="H2" s="34"/>
      <c r="I2" s="35" t="s">
        <v>35</v>
      </c>
    </row>
    <row r="3" spans="1:9" ht="24.95" customHeight="1" x14ac:dyDescent="0.2">
      <c r="A3" s="42"/>
      <c r="B3" s="43"/>
      <c r="C3" s="44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6"/>
    </row>
    <row r="4" spans="1:9" x14ac:dyDescent="0.2">
      <c r="A4" s="45"/>
      <c r="B4" s="46"/>
      <c r="C4" s="47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v>0</v>
      </c>
      <c r="E10" s="18">
        <v>0</v>
      </c>
      <c r="F10" s="18">
        <f t="shared" ref="F10:I10" si="1">SUM(F11:F18)</f>
        <v>77217362</v>
      </c>
      <c r="G10" s="18">
        <v>97</v>
      </c>
      <c r="H10" s="18">
        <v>97</v>
      </c>
      <c r="I10" s="18">
        <f t="shared" si="1"/>
        <v>45720167.07</v>
      </c>
    </row>
    <row r="11" spans="1:9" x14ac:dyDescent="0.2">
      <c r="A11" s="27" t="s">
        <v>46</v>
      </c>
      <c r="B11" s="9"/>
      <c r="C11" s="3" t="s">
        <v>4</v>
      </c>
      <c r="D11" s="19">
        <v>77217362</v>
      </c>
      <c r="E11" s="19">
        <v>0</v>
      </c>
      <c r="F11" s="19">
        <f t="shared" ref="F11:F18" si="2">D11+E11</f>
        <v>77217362</v>
      </c>
      <c r="G11" s="19">
        <v>31497194.93</v>
      </c>
      <c r="H11" s="19">
        <v>31493893.93</v>
      </c>
      <c r="I11" s="19">
        <f t="shared" ref="I11:I18" si="3">F11-G11</f>
        <v>45720167.07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v>0</v>
      </c>
      <c r="E19" s="18">
        <v>0</v>
      </c>
      <c r="F19" s="18">
        <f t="shared" ref="F19:I19" si="4">SUM(F20:F22)</f>
        <v>0</v>
      </c>
      <c r="G19" s="18">
        <v>97</v>
      </c>
      <c r="H19" s="18">
        <v>97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v>0</v>
      </c>
      <c r="E23" s="18">
        <v>0</v>
      </c>
      <c r="F23" s="18">
        <f t="shared" ref="F23:I23" si="7">SUM(F24:F25)</f>
        <v>0</v>
      </c>
      <c r="G23" s="18">
        <v>97</v>
      </c>
      <c r="H23" s="18">
        <v>97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v>0</v>
      </c>
      <c r="E26" s="18">
        <v>0</v>
      </c>
      <c r="F26" s="18">
        <f t="shared" ref="F26:I26" si="10">SUM(F27:F30)</f>
        <v>0</v>
      </c>
      <c r="G26" s="18">
        <v>97</v>
      </c>
      <c r="H26" s="18">
        <v>97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v>0</v>
      </c>
      <c r="E31" s="18">
        <v>0</v>
      </c>
      <c r="F31" s="18">
        <f t="shared" ref="F31:I31" si="13">SUM(F32:F35)</f>
        <v>0</v>
      </c>
      <c r="G31" s="18">
        <v>97</v>
      </c>
      <c r="H31" s="18">
        <v>97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0</v>
      </c>
      <c r="E37" s="24">
        <f t="shared" ref="E37:I37" si="16">SUM(E7+E10+E19+E23+E26+E31)</f>
        <v>0</v>
      </c>
      <c r="F37" s="24">
        <f t="shared" si="16"/>
        <v>77217362</v>
      </c>
      <c r="G37" s="24">
        <f t="shared" si="16"/>
        <v>485</v>
      </c>
      <c r="H37" s="24">
        <f t="shared" si="16"/>
        <v>485</v>
      </c>
      <c r="I37" s="24">
        <f t="shared" si="16"/>
        <v>45720167.07</v>
      </c>
    </row>
    <row r="39" spans="1:9" ht="15" x14ac:dyDescent="0.25">
      <c r="C39" s="28" t="s">
        <v>65</v>
      </c>
      <c r="D39"/>
      <c r="E39"/>
      <c r="F39"/>
      <c r="G39"/>
      <c r="H39"/>
      <c r="I39"/>
    </row>
    <row r="40" spans="1:9" ht="15" x14ac:dyDescent="0.25">
      <c r="C40"/>
      <c r="D40"/>
      <c r="E40"/>
      <c r="F40"/>
      <c r="G40"/>
      <c r="H40"/>
      <c r="I40"/>
    </row>
    <row r="41" spans="1:9" ht="15" x14ac:dyDescent="0.25">
      <c r="C41" s="29"/>
      <c r="D41" s="48"/>
      <c r="E41" s="48"/>
      <c r="F41" s="30"/>
      <c r="G41" s="48"/>
      <c r="H41" s="48"/>
      <c r="I41"/>
    </row>
    <row r="42" spans="1:9" ht="38.25" customHeight="1" x14ac:dyDescent="0.25">
      <c r="C42" s="31"/>
      <c r="D42" s="33"/>
      <c r="E42" s="33"/>
      <c r="F42" s="32"/>
      <c r="G42" s="33"/>
      <c r="H42" s="33"/>
      <c r="I42"/>
    </row>
    <row r="52" spans="5:5" x14ac:dyDescent="0.2">
      <c r="E52" s="1" t="s">
        <v>66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8">
    <mergeCell ref="D42:E42"/>
    <mergeCell ref="G42:H42"/>
    <mergeCell ref="D2:H2"/>
    <mergeCell ref="I2:I3"/>
    <mergeCell ref="A1:I1"/>
    <mergeCell ref="A2:C4"/>
    <mergeCell ref="D41:E41"/>
    <mergeCell ref="G41:H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2022-07-21T16:03:53Z</cp:lastPrinted>
  <dcterms:created xsi:type="dcterms:W3CDTF">2012-12-11T21:13:37Z</dcterms:created>
  <dcterms:modified xsi:type="dcterms:W3CDTF">2022-07-22T20:19:31Z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